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23040" windowHeight="9525"/>
  </bookViews>
  <sheets>
    <sheet name="PPI" sheetId="1" r:id="rId1"/>
  </sheets>
  <definedNames>
    <definedName name="_xlnm.Print_Area" localSheetId="0">PPI!$B$1:$M$38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8" i="1" l="1"/>
  <c r="J28" i="1"/>
  <c r="I28" i="1"/>
  <c r="H28" i="1"/>
  <c r="G28" i="1"/>
  <c r="K21" i="1"/>
  <c r="J21" i="1"/>
  <c r="I21" i="1"/>
  <c r="H21" i="1"/>
  <c r="G21" i="1"/>
  <c r="M28" i="1" l="1"/>
  <c r="M21" i="1"/>
  <c r="M9" i="1"/>
  <c r="K30" i="1"/>
  <c r="I30" i="1"/>
  <c r="H30" i="1"/>
  <c r="J30" i="1"/>
  <c r="G30" i="1"/>
  <c r="L28" i="1"/>
  <c r="L21" i="1"/>
  <c r="L9" i="1"/>
  <c r="L30" i="1" l="1"/>
  <c r="M30" i="1"/>
</calcChain>
</file>

<file path=xl/sharedStrings.xml><?xml version="1.0" encoding="utf-8"?>
<sst xmlns="http://schemas.openxmlformats.org/spreadsheetml/2006/main" count="54" uniqueCount="49">
  <si>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</si>
  <si>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</si>
  <si>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</si>
  <si>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</si>
  <si>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</si>
  <si>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</si>
  <si>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</si>
  <si>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</si>
  <si>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</si>
  <si>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</si>
  <si>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</si>
  <si>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</si>
  <si>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</si>
  <si>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</si>
  <si>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</si>
  <si>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</si>
  <si>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</si>
  <si>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</si>
  <si>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</si>
  <si>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</si>
  <si>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</si>
  <si>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E0103</t>
  </si>
  <si>
    <t>Finanzas Sanas</t>
  </si>
  <si>
    <t>Computadoras y equipo periférico</t>
  </si>
  <si>
    <t>E0104</t>
  </si>
  <si>
    <t>Escudo Infantil</t>
  </si>
  <si>
    <t>Automóviles y camiones</t>
  </si>
  <si>
    <t>E0106</t>
  </si>
  <si>
    <t>Mejorando Vidas con Servicio de Calidad</t>
  </si>
  <si>
    <t>E0107</t>
  </si>
  <si>
    <t>Personas Sanas</t>
  </si>
  <si>
    <t>E0108</t>
  </si>
  <si>
    <t>Impulso al Sano Desarrollo Mental</t>
  </si>
  <si>
    <t>E0110</t>
  </si>
  <si>
    <t>San Felipe Nutrido</t>
  </si>
  <si>
    <t>Herramientas y maquinas -herramienta</t>
  </si>
  <si>
    <t>E0112</t>
  </si>
  <si>
    <t>Rehabilitando Vidas</t>
  </si>
  <si>
    <t>Aparatos deportivos</t>
  </si>
  <si>
    <t>Equipo para uso médico dental y para laboratorio</t>
  </si>
  <si>
    <t>S0101</t>
  </si>
  <si>
    <t>Construyendo el Futuro de San Felipe (Suj. Ayunt)</t>
  </si>
  <si>
    <t>Otro mobiliario y equipo educacional y recreativo</t>
  </si>
  <si>
    <t>SISTEMA PARA EL DESARROLLO INTEGRAL DE LA FAMILIA DEL MUNICIPIO DE SAN FELIPE, GTO.
PROGRAGAMAS Y PROYECTOS DE INVERSIÓN
DEL 1 DE ENERO AL 31 DE DICIEMBRE DEL 2020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</si>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</sst>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3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Fill="1" applyBorder="1" applyAlignment="1" applyProtection="1">
      <alignment vertical="top" wrapText="1"/>
      <protection locked="0"/>
    </xf>
    <xf numFmtId="4" fontId="5" fillId="0" borderId="0" xfId="4" applyNumberFormat="1" applyFont="1" applyFill="1" applyBorder="1" applyAlignment="1" applyProtection="1">
      <alignment vertical="top"/>
      <protection locked="0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abSelected="1" zoomScaleNormal="100" workbookViewId="0">
      <selection activeCell="B1" sqref="B1:M3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18" si="0">+H9</f>
        <v>0</v>
      </c>
      <c r="H9" s="36">
        <v>0</v>
      </c>
      <c r="I9" s="36">
        <v>107950</v>
      </c>
      <c r="J9" s="36">
        <v>107949.99</v>
      </c>
      <c r="K9" s="36">
        <v>107949.99</v>
      </c>
      <c r="L9" s="37">
        <f t="shared" ref="L9:L18" si="1">IFERROR(K9/H9,0)</f>
        <v>0</v>
      </c>
      <c r="M9" s="38">
        <f t="shared" ref="M9:M18" si="2">IFERROR(K9/I9,0)</f>
        <v>0.99999990736452071</v>
      </c>
    </row>
    <row r="10" spans="2:13" x14ac:dyDescent="0.2">
      <c r="B10" s="32" t="s">
        <v>24</v>
      </c>
      <c r="C10" s="33"/>
      <c r="D10" s="34" t="s">
        <v>25</v>
      </c>
      <c r="E10" s="29">
        <v>5411</v>
      </c>
      <c r="F10" s="30" t="s">
        <v>26</v>
      </c>
      <c r="G10" s="35">
        <f t="shared" si="0"/>
        <v>0</v>
      </c>
      <c r="H10" s="36">
        <v>0</v>
      </c>
      <c r="I10" s="36">
        <v>339530</v>
      </c>
      <c r="J10" s="36">
        <v>339530</v>
      </c>
      <c r="K10" s="36">
        <v>339530</v>
      </c>
      <c r="L10" s="37">
        <f t="shared" si="1"/>
        <v>0</v>
      </c>
      <c r="M10" s="38">
        <f t="shared" si="2"/>
        <v>1</v>
      </c>
    </row>
    <row r="11" spans="2:13" x14ac:dyDescent="0.2">
      <c r="B11" s="32" t="s">
        <v>27</v>
      </c>
      <c r="C11" s="33"/>
      <c r="D11" s="34" t="s">
        <v>28</v>
      </c>
      <c r="E11" s="29">
        <v>5151</v>
      </c>
      <c r="F11" s="30" t="s">
        <v>23</v>
      </c>
      <c r="G11" s="35">
        <f t="shared" si="0"/>
        <v>0</v>
      </c>
      <c r="H11" s="36">
        <v>0</v>
      </c>
      <c r="I11" s="36">
        <v>17565</v>
      </c>
      <c r="J11" s="36">
        <v>17562.400000000001</v>
      </c>
      <c r="K11" s="36">
        <v>17562.400000000001</v>
      </c>
      <c r="L11" s="37">
        <f t="shared" si="1"/>
        <v>0</v>
      </c>
      <c r="M11" s="38">
        <f t="shared" si="2"/>
        <v>0.99985197836606898</v>
      </c>
    </row>
    <row r="12" spans="2:13" x14ac:dyDescent="0.2">
      <c r="B12" s="32" t="s">
        <v>29</v>
      </c>
      <c r="C12" s="33"/>
      <c r="D12" s="34" t="s">
        <v>30</v>
      </c>
      <c r="E12" s="29">
        <v>5151</v>
      </c>
      <c r="F12" s="30" t="s">
        <v>23</v>
      </c>
      <c r="G12" s="35">
        <f t="shared" si="0"/>
        <v>0</v>
      </c>
      <c r="H12" s="36">
        <v>0</v>
      </c>
      <c r="I12" s="36">
        <v>5150</v>
      </c>
      <c r="J12" s="36">
        <v>5149.99</v>
      </c>
      <c r="K12" s="36">
        <v>5149.99</v>
      </c>
      <c r="L12" s="37">
        <f t="shared" si="1"/>
        <v>0</v>
      </c>
      <c r="M12" s="38">
        <f t="shared" si="2"/>
        <v>0.99999805825242716</v>
      </c>
    </row>
    <row r="13" spans="2:13" x14ac:dyDescent="0.2">
      <c r="B13" s="32" t="s">
        <v>31</v>
      </c>
      <c r="C13" s="33"/>
      <c r="D13" s="34" t="s">
        <v>32</v>
      </c>
      <c r="E13" s="29">
        <v>5151</v>
      </c>
      <c r="F13" s="30" t="s">
        <v>23</v>
      </c>
      <c r="G13" s="35">
        <f t="shared" si="0"/>
        <v>0</v>
      </c>
      <c r="H13" s="36">
        <v>0</v>
      </c>
      <c r="I13" s="36">
        <v>6130</v>
      </c>
      <c r="J13" s="36">
        <v>6129.99</v>
      </c>
      <c r="K13" s="36">
        <v>6129.99</v>
      </c>
      <c r="L13" s="37">
        <f t="shared" si="1"/>
        <v>0</v>
      </c>
      <c r="M13" s="38">
        <f t="shared" si="2"/>
        <v>0.99999836867862968</v>
      </c>
    </row>
    <row r="14" spans="2:13" x14ac:dyDescent="0.2">
      <c r="B14" s="32" t="s">
        <v>33</v>
      </c>
      <c r="C14" s="33"/>
      <c r="D14" s="34" t="s">
        <v>34</v>
      </c>
      <c r="E14" s="29">
        <v>5671</v>
      </c>
      <c r="F14" s="30" t="s">
        <v>35</v>
      </c>
      <c r="G14" s="35">
        <f t="shared" si="0"/>
        <v>0</v>
      </c>
      <c r="H14" s="36">
        <v>0</v>
      </c>
      <c r="I14" s="36">
        <v>29116</v>
      </c>
      <c r="J14" s="36">
        <v>14384</v>
      </c>
      <c r="K14" s="36">
        <v>14384</v>
      </c>
      <c r="L14" s="37">
        <f t="shared" si="1"/>
        <v>0</v>
      </c>
      <c r="M14" s="38">
        <f t="shared" si="2"/>
        <v>0.49402390438247012</v>
      </c>
    </row>
    <row r="15" spans="2:13" x14ac:dyDescent="0.2">
      <c r="B15" s="32" t="s">
        <v>36</v>
      </c>
      <c r="C15" s="33"/>
      <c r="D15" s="34" t="s">
        <v>37</v>
      </c>
      <c r="E15" s="29">
        <v>5151</v>
      </c>
      <c r="F15" s="30" t="s">
        <v>23</v>
      </c>
      <c r="G15" s="35">
        <f t="shared" si="0"/>
        <v>0</v>
      </c>
      <c r="H15" s="36">
        <v>0</v>
      </c>
      <c r="I15" s="36">
        <v>17400</v>
      </c>
      <c r="J15" s="36">
        <v>17400</v>
      </c>
      <c r="K15" s="36">
        <v>17400</v>
      </c>
      <c r="L15" s="37">
        <f t="shared" si="1"/>
        <v>0</v>
      </c>
      <c r="M15" s="38">
        <f t="shared" si="2"/>
        <v>1</v>
      </c>
    </row>
    <row r="16" spans="2:13" x14ac:dyDescent="0.2">
      <c r="B16" s="32"/>
      <c r="C16" s="33"/>
      <c r="D16" s="34"/>
      <c r="E16" s="29">
        <v>5221</v>
      </c>
      <c r="F16" s="30" t="s">
        <v>38</v>
      </c>
      <c r="G16" s="35">
        <f t="shared" si="0"/>
        <v>0</v>
      </c>
      <c r="H16" s="36">
        <v>0</v>
      </c>
      <c r="I16" s="36">
        <v>39998</v>
      </c>
      <c r="J16" s="36">
        <v>39998</v>
      </c>
      <c r="K16" s="36">
        <v>39998</v>
      </c>
      <c r="L16" s="37">
        <f t="shared" si="1"/>
        <v>0</v>
      </c>
      <c r="M16" s="38">
        <f t="shared" si="2"/>
        <v>1</v>
      </c>
    </row>
    <row r="17" spans="2:13" x14ac:dyDescent="0.2">
      <c r="B17" s="32"/>
      <c r="C17" s="33"/>
      <c r="D17" s="34"/>
      <c r="E17" s="29">
        <v>5311</v>
      </c>
      <c r="F17" s="30" t="s">
        <v>39</v>
      </c>
      <c r="G17" s="35">
        <f t="shared" si="0"/>
        <v>0</v>
      </c>
      <c r="H17" s="36">
        <v>0</v>
      </c>
      <c r="I17" s="36">
        <v>218898.63</v>
      </c>
      <c r="J17" s="36">
        <v>218898.63</v>
      </c>
      <c r="K17" s="36">
        <v>218898.63</v>
      </c>
      <c r="L17" s="37">
        <f t="shared" si="1"/>
        <v>0</v>
      </c>
      <c r="M17" s="38">
        <f t="shared" si="2"/>
        <v>1</v>
      </c>
    </row>
    <row r="18" spans="2:13" x14ac:dyDescent="0.2">
      <c r="B18" s="32" t="s">
        <v>40</v>
      </c>
      <c r="C18" s="33"/>
      <c r="D18" s="34" t="s">
        <v>41</v>
      </c>
      <c r="E18" s="29">
        <v>5291</v>
      </c>
      <c r="F18" s="30" t="s">
        <v>42</v>
      </c>
      <c r="G18" s="35">
        <f t="shared" si="0"/>
        <v>0</v>
      </c>
      <c r="H18" s="36">
        <v>0</v>
      </c>
      <c r="I18" s="36">
        <v>9000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39"/>
      <c r="F19" s="40"/>
      <c r="G19" s="44"/>
      <c r="H19" s="44"/>
      <c r="I19" s="44"/>
      <c r="J19" s="44"/>
      <c r="K19" s="44"/>
      <c r="L19" s="41"/>
      <c r="M19" s="42"/>
    </row>
    <row r="20" spans="2:13" x14ac:dyDescent="0.2">
      <c r="B20" s="32"/>
      <c r="C20" s="33"/>
      <c r="D20" s="27"/>
      <c r="E20" s="43"/>
      <c r="F20" s="27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88" t="s">
        <v>14</v>
      </c>
      <c r="C21" s="89"/>
      <c r="D21" s="89"/>
      <c r="E21" s="89"/>
      <c r="F21" s="89"/>
      <c r="G21" s="7">
        <f>SUM(G9:G18)</f>
        <v>0</v>
      </c>
      <c r="H21" s="7">
        <f>SUM(H9:H18)</f>
        <v>0</v>
      </c>
      <c r="I21" s="7">
        <f>SUM(I9:I18)</f>
        <v>790737.63</v>
      </c>
      <c r="J21" s="7">
        <f>SUM(J9:J18)</f>
        <v>767003</v>
      </c>
      <c r="K21" s="7">
        <f>SUM(K9:K18)</f>
        <v>767003</v>
      </c>
      <c r="L21" s="8">
        <f>IFERROR(K21/H21,0)</f>
        <v>0</v>
      </c>
      <c r="M21" s="9">
        <f>IFERROR(K21/I21,0)</f>
        <v>0.9699841905841764</v>
      </c>
    </row>
    <row r="22" spans="2:13" ht="4.9000000000000004" customHeight="1" x14ac:dyDescent="0.2">
      <c r="B22" s="32"/>
      <c r="C22" s="33"/>
      <c r="D22" s="27"/>
      <c r="E22" s="43"/>
      <c r="F22" s="27"/>
      <c r="G22" s="27"/>
      <c r="H22" s="27"/>
      <c r="I22" s="27"/>
      <c r="J22" s="27"/>
      <c r="K22" s="27"/>
      <c r="L22" s="27"/>
      <c r="M22" s="28"/>
    </row>
    <row r="23" spans="2:13" ht="13.15" customHeight="1" x14ac:dyDescent="0.2">
      <c r="B23" s="90" t="s">
        <v>15</v>
      </c>
      <c r="C23" s="87"/>
      <c r="D23" s="87"/>
      <c r="E23" s="21"/>
      <c r="F23" s="26"/>
      <c r="G23" s="27"/>
      <c r="H23" s="27"/>
      <c r="I23" s="27"/>
      <c r="J23" s="27"/>
      <c r="K23" s="27"/>
      <c r="L23" s="27"/>
      <c r="M23" s="28"/>
    </row>
    <row r="24" spans="2:13" ht="13.15" customHeight="1" x14ac:dyDescent="0.2">
      <c r="B24" s="25"/>
      <c r="C24" s="87" t="s">
        <v>16</v>
      </c>
      <c r="D24" s="87"/>
      <c r="E24" s="21"/>
      <c r="F24" s="26"/>
      <c r="G24" s="27"/>
      <c r="H24" s="27"/>
      <c r="I24" s="27"/>
      <c r="J24" s="27"/>
      <c r="K24" s="27"/>
      <c r="L24" s="27"/>
      <c r="M24" s="28"/>
    </row>
    <row r="25" spans="2:13" ht="6" customHeight="1" x14ac:dyDescent="0.2">
      <c r="B25" s="45"/>
      <c r="C25" s="46"/>
      <c r="D25" s="46"/>
      <c r="E25" s="39"/>
      <c r="F25" s="46"/>
      <c r="G25" s="27"/>
      <c r="H25" s="27"/>
      <c r="I25" s="27"/>
      <c r="J25" s="27"/>
      <c r="K25" s="27"/>
      <c r="L25" s="27"/>
      <c r="M25" s="28"/>
    </row>
    <row r="26" spans="2:13" x14ac:dyDescent="0.2">
      <c r="B26" s="32"/>
      <c r="C26" s="33"/>
      <c r="D26" s="27"/>
      <c r="E26" s="43"/>
      <c r="F26" s="27"/>
      <c r="G26" s="44"/>
      <c r="H26" s="44"/>
      <c r="I26" s="44"/>
      <c r="J26" s="44"/>
      <c r="K26" s="44"/>
      <c r="L26" s="41"/>
      <c r="M26" s="42"/>
    </row>
    <row r="27" spans="2:13" x14ac:dyDescent="0.2">
      <c r="B27" s="47"/>
      <c r="C27" s="48"/>
      <c r="D27" s="49"/>
      <c r="E27" s="50"/>
      <c r="F27" s="49"/>
      <c r="G27" s="49"/>
      <c r="H27" s="49"/>
      <c r="I27" s="49"/>
      <c r="J27" s="49"/>
      <c r="K27" s="49"/>
      <c r="L27" s="49"/>
      <c r="M27" s="51"/>
    </row>
    <row r="28" spans="2:13" x14ac:dyDescent="0.2">
      <c r="B28" s="88" t="s">
        <v>17</v>
      </c>
      <c r="C28" s="89"/>
      <c r="D28" s="89"/>
      <c r="E28" s="89"/>
      <c r="F28" s="89"/>
      <c r="G28" s="7" t="e">
        <f>SUM(#REF!)</f>
        <v>#REF!</v>
      </c>
      <c r="H28" s="7" t="e">
        <f>SUM(#REF!)</f>
        <v>#REF!</v>
      </c>
      <c r="I28" s="7" t="e">
        <f>SUM(#REF!)</f>
        <v>#REF!</v>
      </c>
      <c r="J28" s="7" t="e">
        <f>SUM(#REF!)</f>
        <v>#REF!</v>
      </c>
      <c r="K28" s="7" t="e">
        <f>SUM(#REF!)</f>
        <v>#REF!</v>
      </c>
      <c r="L28" s="8">
        <f>IFERROR(K28/H28,0)</f>
        <v>0</v>
      </c>
      <c r="M28" s="9">
        <f>IFERROR(K28/I28,0)</f>
        <v>0</v>
      </c>
    </row>
    <row r="29" spans="2:13" x14ac:dyDescent="0.2">
      <c r="B29" s="4"/>
      <c r="C29" s="5"/>
      <c r="D29" s="2"/>
      <c r="E29" s="6"/>
      <c r="F29" s="2"/>
      <c r="G29" s="2"/>
      <c r="H29" s="2"/>
      <c r="I29" s="2"/>
      <c r="J29" s="2"/>
      <c r="K29" s="2"/>
      <c r="L29" s="2"/>
      <c r="M29" s="3"/>
    </row>
    <row r="30" spans="2:13" x14ac:dyDescent="0.2">
      <c r="B30" s="75" t="s">
        <v>18</v>
      </c>
      <c r="C30" s="76"/>
      <c r="D30" s="76"/>
      <c r="E30" s="76"/>
      <c r="F30" s="76"/>
      <c r="G30" s="10" t="e">
        <f>+G21+G28</f>
        <v>#REF!</v>
      </c>
      <c r="H30" s="10" t="e">
        <f>+H21+H28</f>
        <v>#REF!</v>
      </c>
      <c r="I30" s="10" t="e">
        <f>+I21+I28</f>
        <v>#REF!</v>
      </c>
      <c r="J30" s="10" t="e">
        <f>+J21+J28</f>
        <v>#REF!</v>
      </c>
      <c r="K30" s="10" t="e">
        <f>+K21+K28</f>
        <v>#REF!</v>
      </c>
      <c r="L30" s="11">
        <f>IFERROR(K30/H30,0)</f>
        <v>0</v>
      </c>
      <c r="M30" s="12">
        <f>IFERROR(K30/I30,0)</f>
        <v>0</v>
      </c>
    </row>
    <row r="31" spans="2:13" x14ac:dyDescent="0.2">
      <c r="B31" s="13"/>
      <c r="C31" s="14"/>
      <c r="D31" s="14"/>
      <c r="E31" s="15"/>
      <c r="F31" s="14"/>
      <c r="G31" s="14"/>
      <c r="H31" s="14"/>
      <c r="I31" s="14"/>
      <c r="J31" s="14"/>
      <c r="K31" s="14"/>
      <c r="L31" s="14"/>
      <c r="M31" s="16"/>
    </row>
    <row r="32" spans="2:13" ht="15" x14ac:dyDescent="0.25">
      <c r="B32" s="17" t="s">
        <v>19</v>
      </c>
      <c r="C32" s="17"/>
      <c r="D32" s="18"/>
      <c r="E32" s="19"/>
      <c r="F32" s="18"/>
      <c r="G32" s="18"/>
      <c r="H32" s="18"/>
    </row>
    <row r="36" spans="4:6" x14ac:dyDescent="0.2">
      <c r="D36" s="91" t="s">
        <v>44</v>
      </c>
      <c r="F36" s="92" t="s">
        <v>44</v>
      </c>
    </row>
    <row r="37" spans="4:6" x14ac:dyDescent="0.2">
      <c r="D37" s="91" t="s">
        <v>45</v>
      </c>
      <c r="F37" s="92" t="s">
        <v>47</v>
      </c>
    </row>
    <row r="38" spans="4:6" x14ac:dyDescent="0.2">
      <c r="D38" s="91" t="s">
        <v>46</v>
      </c>
      <c r="F38" s="92" t="s">
        <v>48</v>
      </c>
    </row>
  </sheetData>
  <mergeCells count="22">
    <mergeCell ref="B30:F30"/>
    <mergeCell ref="K3:K5"/>
    <mergeCell ref="L3:M3"/>
    <mergeCell ref="L4:L5"/>
    <mergeCell ref="M4:M5"/>
    <mergeCell ref="B6:D6"/>
    <mergeCell ref="J6:K6"/>
    <mergeCell ref="C7:D7"/>
    <mergeCell ref="B21:F21"/>
    <mergeCell ref="B23:D23"/>
    <mergeCell ref="C24:D24"/>
    <mergeCell ref="B28:F28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2021-02-24T21:03:23Z</cp:lastPrinted>
  <dcterms:created xsi:type="dcterms:W3CDTF">2020-08-06T19:52:58Z</dcterms:created>
  <dcterms:modified xsi:type="dcterms:W3CDTF">2021-02-24T21:03:26Z</dcterms:modified>
</cp:coreProperties>
</file>